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Строительство\Дядьково школа на 1050 мест\Проектная документация\Проект после экспертизы\Сметы\"/>
    </mc:Choice>
  </mc:AlternateContent>
  <xr:revisionPtr revIDLastSave="0" documentId="13_ncr:1_{368BBC36-A14C-4D1B-BD94-DF9BFB3B70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Сводный сметный расчет - ССРСС " sheetId="1" r:id="rId1"/>
  </sheets>
  <definedNames>
    <definedName name="_xlnm.Print_Titles" localSheetId="0">'Сводный сметный расчет - ССРСС '!$24:$24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P77" i="1" l="1"/>
</calcChain>
</file>

<file path=xl/sharedStrings.xml><?xml version="1.0" encoding="utf-8"?>
<sst xmlns="http://schemas.openxmlformats.org/spreadsheetml/2006/main" count="226" uniqueCount="138">
  <si>
    <t>Приложение № 6</t>
  </si>
  <si>
    <t>Утверждено приказом № 421 от 4 августа 2020 г. Минстроя РФ в редакции приказа № 557 от 7 июля 2022 г.</t>
  </si>
  <si>
    <t>Заказчик</t>
  </si>
  <si>
    <t xml:space="preserve">ООО "ТСК Реконструкция-Строй" </t>
  </si>
  <si>
    <t/>
  </si>
  <si>
    <t>(наименование организации)</t>
  </si>
  <si>
    <t>"Утвержден" "___"______________________2025г</t>
  </si>
  <si>
    <t>Сводный сметный расчет сметной стоимостью 1 480 280,75 тыс. руб.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</si>
  <si>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</t>
  </si>
  <si>
    <t>(ссылка на документ об утверждении)</t>
  </si>
  <si>
    <t>СВОДНЫЙ СМЕТНЫЙ РАСЧЕТ СТОИМОСТИ СТРОИТЕЛЬСТВА № 1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</si>
  <si>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</si>
  <si>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</si>
  <si>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Составлен в текущем уровне цен IV квартал 2024 года</t>
  </si>
  <si>
    <t>№ п/п</t>
  </si>
  <si>
    <t>Обоснование</t>
  </si>
  <si>
    <t>Наименование глав, объектов капитального строительства, работ и затрат</t>
  </si>
  <si>
    <t>Сметная стоимость, тыс. руб.</t>
  </si>
  <si>
    <t>Строительных
(ремонтно- строительных, ремонтно-реставрационных) работ</t>
  </si>
  <si>
    <t>монтажных работ</t>
  </si>
  <si>
    <t>оборудования</t>
  </si>
  <si>
    <t>прочих затрат</t>
  </si>
  <si>
    <t>всего</t>
  </si>
  <si>
    <t>Глава 2. Основные объекты строительства, реконструкции, капитального ремонта</t>
  </si>
  <si>
    <t>1</t>
  </si>
  <si>
    <t>ОС 02-01</t>
  </si>
  <si>
    <t>Основной объект "Строительство 2-ой очереди школы на 1050 учащихся, в с. Дядьково, Рязанского района Рязанской области"</t>
  </si>
  <si>
    <t>Итого по Главе 2. "Основные объекты строительства, реконструкции, капитального ремонта"</t>
  </si>
  <si>
    <t>Глава 4. Объекты энергетического хозяйства</t>
  </si>
  <si>
    <t>2</t>
  </si>
  <si>
    <t>ОС 04-01</t>
  </si>
  <si>
    <t>Объекты энергетического хозяйства. Сети 0,4 кВ</t>
  </si>
  <si>
    <t>Итого по Главе 4. "Объекты энергетического хозяйства"</t>
  </si>
  <si>
    <t>Глава 6. Наружные сети и сооружения водоснабжения, водоотведения, теплоснабжения и газоснабжения</t>
  </si>
  <si>
    <t>3</t>
  </si>
  <si>
    <t>ОС 06-01</t>
  </si>
  <si>
    <t>Итого по Главе 6. "Наружные сети и сооружения водоснабжения, водоотведения, теплоснабжения и газоснабжения"</t>
  </si>
  <si>
    <t>Глава 7. Благоустройство и озеленение территории</t>
  </si>
  <si>
    <t>4</t>
  </si>
  <si>
    <t>ОС 07-01</t>
  </si>
  <si>
    <t>Благоустройство и озеленение территории</t>
  </si>
  <si>
    <t>Итого по Главе 7. "Благоустройство и озеленение территории"</t>
  </si>
  <si>
    <t>Итого по Главам 1-7</t>
  </si>
  <si>
    <t>Глава 8. Временные здания и сооружения</t>
  </si>
  <si>
    <t>5</t>
  </si>
  <si>
    <t>Приказ от 19.06.2020 № 332/пр прил.1 п.50</t>
  </si>
  <si>
    <t>Временные здания и сооружения - Объекты социально-культурного назначения (школы, детские сады, ясли, магазины, административные здания, кинотеатры, театры, картинные галереи и другие) - 1,8%</t>
  </si>
  <si>
    <t>1,8% от 758786140</t>
  </si>
  <si>
    <t>1,8% от 126397540</t>
  </si>
  <si>
    <t>Итого по Главе 8. "Временные здания и сооружения"</t>
  </si>
  <si>
    <t>Итого по Главам 1-8</t>
  </si>
  <si>
    <t>Глава 9. Прочие работы и затраты</t>
  </si>
  <si>
    <t>15</t>
  </si>
  <si>
    <t>Сметы на ПИР</t>
  </si>
  <si>
    <t>Сметы на проектно-изыскательские работы</t>
  </si>
  <si>
    <t>61373+267751+48627,51+126142,585</t>
  </si>
  <si>
    <t>17</t>
  </si>
  <si>
    <t>Приказ от 25.05.2021 № 325/пр прил.1 п.85</t>
  </si>
  <si>
    <t>Производство работ в зимнее время - Объекты общественного, социально-культурного и коммунально-бытового назначения - 1,5%</t>
  </si>
  <si>
    <t>1,5% от 772444290</t>
  </si>
  <si>
    <t>1,5% от 128672700</t>
  </si>
  <si>
    <t>10</t>
  </si>
  <si>
    <t>Договор № 6347-17 от 10.11.2023 года</t>
  </si>
  <si>
    <t>Технологическое присоединение к электрическим сетям =10 600 000/1,2/1000</t>
  </si>
  <si>
    <t>10600000/1,2</t>
  </si>
  <si>
    <t>11</t>
  </si>
  <si>
    <t>Договор №188/24/2 от 27 мая 2024 года</t>
  </si>
  <si>
    <t>Технологическое присоединение к сети газораспределения =3 812 411/1,2/1000</t>
  </si>
  <si>
    <t>3812411/1,2</t>
  </si>
  <si>
    <t>12</t>
  </si>
  <si>
    <t>Ставка тарифов на 2024-2026 годы  МП "Водоканал города Рязани"</t>
  </si>
  <si>
    <t>Технологическое присоединение к централизованным системам холодного водоснабжения и водоотведения =19,92*23967+18,42*35686</t>
  </si>
  <si>
    <t>(19,92*23967+18,42*35686)</t>
  </si>
  <si>
    <t>13</t>
  </si>
  <si>
    <t>ООО "Садком" КП от 18.11.2024 года</t>
  </si>
  <si>
    <t>Технологическое присоединение к сетям связи</t>
  </si>
  <si>
    <t>1190540/1,2</t>
  </si>
  <si>
    <t>Итого по Главе 9. "Прочие работы и затраты"</t>
  </si>
  <si>
    <t>Итого по Главам 1-9</t>
  </si>
  <si>
    <t>Глава 10. Содержание службы заказчика. Строительный контроль</t>
  </si>
  <si>
    <t>14</t>
  </si>
  <si>
    <t>Письмо Заказчика «О включении затрат» от 28.05.2024 № 05/24-179</t>
  </si>
  <si>
    <t>Содержание дирекции (технического надзора) строящегося предприятия</t>
  </si>
  <si>
    <t>1,36% от 1190075280</t>
  </si>
  <si>
    <t>Итого по Главе 10. "Содержание службы заказчика. Строительный контроль"</t>
  </si>
  <si>
    <t>Глава 12. Публичный технологический и ценовой аудит, подготовка обоснования инвестиций, осуществляемых в инвестиционный проект по созданию объекта капитального строительства, в отношении которого планируется заключение контракта, предметом которого является одновременно выполнение работ по проектированию, строительству и вводу в эксплуатацию объекта капитального строительства, технологический и ценовой аудит такого обоснования инвестиций, аудит проектной документации, проектные и изыскательские работы</t>
  </si>
  <si>
    <t>16</t>
  </si>
  <si>
    <t>Договор № 0072Д-24/Г62-0090174/48-02</t>
  </si>
  <si>
    <t>Экспертиза проектной документации 982,040 тыс.рублей</t>
  </si>
  <si>
    <t>7</t>
  </si>
  <si>
    <t>Приказ Министерства строительства и жилищно-коммунального хозяйства РФ от 04.08.2020 г. №421/пр</t>
  </si>
  <si>
    <t>Авторский надзор - 0,2%</t>
  </si>
  <si>
    <t>0,2% от 1190075280</t>
  </si>
  <si>
    <t>Итого по Главе 12. "Публичный технологический и ценовой аудит, подготовка обоснования инвестиций, осуществляемых в инвестиционный проект по созданию объекта капитального строительства, в отношении которого планируется заключение контракта, предметом которого является одновременно выполнение работ по проектированию, строительству и вводу в эксплуатацию объекта капитального строительства, технологический и ценовой аудит такого обоснования инвестиций, аудит проектной документации, проектные и изыскательские работы"</t>
  </si>
  <si>
    <t>Итого по Главам 1-12</t>
  </si>
  <si>
    <t>Непредвиденные затраты</t>
  </si>
  <si>
    <t>8</t>
  </si>
  <si>
    <t>Приказ от 4.08.2020 № 421/пр п.179</t>
  </si>
  <si>
    <t>Непредвиденные затраты для объектов капитального строительства непроизводственного назначения - 2%</t>
  </si>
  <si>
    <t>2% от 784030950</t>
  </si>
  <si>
    <t>2% от 130602790</t>
  </si>
  <si>
    <t>2% от 260800430</t>
  </si>
  <si>
    <t>2% от 34188320</t>
  </si>
  <si>
    <t>Итого "Непредвиденные затраты"</t>
  </si>
  <si>
    <t>Итого с учетом "Непредвиденные затраты"</t>
  </si>
  <si>
    <t>Налоги и обязательные платежи</t>
  </si>
  <si>
    <t>9</t>
  </si>
  <si>
    <t>№ 303-ФЗ от 3.08.2018</t>
  </si>
  <si>
    <t>НДС - 20%</t>
  </si>
  <si>
    <t>20% от 799711570</t>
  </si>
  <si>
    <t>20% от 133214850</t>
  </si>
  <si>
    <t>20% от 266016440</t>
  </si>
  <si>
    <t>20% от (8833330+3177010+1134760+992120+16185020+2380150+683770)</t>
  </si>
  <si>
    <t>Итого "Налоги и обязательные платежи"</t>
  </si>
  <si>
    <t>Итого по сводному расчету</t>
  </si>
  <si>
    <t>в том числе:</t>
  </si>
  <si>
    <t>ОТ</t>
  </si>
  <si>
    <t>ЭМ</t>
  </si>
  <si>
    <t>ОТм</t>
  </si>
  <si>
    <t>М</t>
  </si>
  <si>
    <t>Перевозка</t>
  </si>
  <si>
    <t>НР</t>
  </si>
  <si>
    <t>СП</t>
  </si>
  <si>
    <t>оборудование</t>
  </si>
  <si>
    <t>прочие затраты</t>
  </si>
  <si>
    <t xml:space="preserve">Руководитель проектной организации </t>
  </si>
  <si>
    <t>(Финякин В.В.)</t>
  </si>
  <si>
    <t>[подпись (инициалы, фамилия)]</t>
  </si>
  <si>
    <t>Главный инженер проекта</t>
  </si>
  <si>
    <t>(Зиборова Л.И.)</t>
  </si>
  <si>
    <t>Начальник Проектный отдел</t>
  </si>
  <si>
    <t>Директор</t>
  </si>
  <si>
    <t>(Артюшин А.Б.)</t>
  </si>
  <si>
    <t>[должность, подпись (инициалы, фамилия)]</t>
  </si>
  <si>
    <t>Составил</t>
  </si>
  <si>
    <t>Сметчик</t>
  </si>
  <si>
    <t>(Курчавова А.Е.)</t>
  </si>
  <si>
    <t>Проверил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</si>
</sst>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8"/>
      <name val="Arial"/>
      <charset val="204"/>
    </font>
    <font>
      <b/>
      <sz val="14"/>
      <name val="Arial"/>
      <charset val="204"/>
    </font>
    <font>
      <b/>
      <sz val="9"/>
      <name val="Arial"/>
      <charset val="204"/>
    </font>
    <font>
      <sz val="11"/>
      <color rgb="FF000000"/>
      <name val="Arial"/>
      <charset val="204"/>
    </font>
    <font>
      <b/>
      <sz val="9"/>
      <color rgb="FF000000"/>
      <name val="Arial"/>
      <charset val="204"/>
    </font>
    <font>
      <b/>
      <sz val="8"/>
      <color rgb="FF000000"/>
      <name val="Arial"/>
      <charset val="204"/>
    </font>
    <font>
      <i/>
      <sz val="8"/>
      <color rgb="FF000000"/>
      <name val="Arial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2" fillId="0" borderId="0" xfId="0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left"/>
    </xf>
    <xf numFmtId="0" fontId="1" fillId="0" borderId="7" xfId="0" applyFont="1" applyBorder="1" applyAlignment="1">
      <alignment wrapText="1"/>
    </xf>
    <xf numFmtId="0" fontId="1" fillId="0" borderId="10" xfId="0" applyFont="1" applyBorder="1" applyAlignment="1">
      <alignment horizontal="center" vertical="top" wrapText="1"/>
    </xf>
    <xf numFmtId="0" fontId="7" fillId="0" borderId="0" xfId="0" applyFont="1"/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49" fontId="1" fillId="0" borderId="10" xfId="0" applyNumberFormat="1" applyFont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wrapText="1"/>
    </xf>
    <xf numFmtId="4" fontId="1" fillId="0" borderId="10" xfId="0" applyNumberFormat="1" applyFont="1" applyBorder="1" applyAlignment="1">
      <alignment horizontal="right" vertical="top" wrapText="1"/>
    </xf>
    <xf numFmtId="0" fontId="9" fillId="0" borderId="10" xfId="0" applyFont="1" applyBorder="1"/>
    <xf numFmtId="4" fontId="9" fillId="0" borderId="10" xfId="0" applyNumberFormat="1" applyFont="1" applyBorder="1" applyAlignment="1">
      <alignment horizontal="right" vertical="top" wrapText="1"/>
    </xf>
    <xf numFmtId="4" fontId="9" fillId="0" borderId="10" xfId="0" applyNumberFormat="1" applyFont="1" applyBorder="1" applyAlignment="1">
      <alignment horizontal="right" vertical="top"/>
    </xf>
    <xf numFmtId="0" fontId="9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9" fillId="0" borderId="10" xfId="0" applyFont="1" applyBorder="1" applyAlignment="1">
      <alignment horizontal="right" vertical="top" wrapText="1"/>
    </xf>
    <xf numFmtId="0" fontId="1" fillId="0" borderId="10" xfId="0" applyFont="1" applyBorder="1"/>
    <xf numFmtId="0" fontId="1" fillId="0" borderId="0" xfId="0" applyFont="1" applyAlignment="1">
      <alignment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right" vertical="top" wrapText="1"/>
    </xf>
    <xf numFmtId="49" fontId="2" fillId="0" borderId="0" xfId="0" applyNumberFormat="1" applyFont="1" applyAlignment="1">
      <alignment horizontal="lef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right" indent="1"/>
    </xf>
    <xf numFmtId="0" fontId="1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right" indent="1"/>
    </xf>
    <xf numFmtId="0" fontId="1" fillId="0" borderId="6" xfId="0" applyFont="1" applyBorder="1" applyAlignment="1">
      <alignment horizontal="right" indent="1"/>
    </xf>
    <xf numFmtId="0" fontId="4" fillId="0" borderId="4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10" fillId="0" borderId="4" xfId="0" applyFont="1" applyBorder="1" applyAlignment="1">
      <alignment horizontal="right"/>
    </xf>
    <xf numFmtId="0" fontId="10" fillId="0" borderId="6" xfId="0" applyFont="1" applyBorder="1" applyAlignment="1">
      <alignment horizontal="right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right" vertical="top" wrapText="1"/>
    </xf>
    <xf numFmtId="0" fontId="9" fillId="0" borderId="6" xfId="0" applyFont="1" applyBorder="1" applyAlignment="1">
      <alignment horizontal="right" vertical="top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1" fillId="2" borderId="10" xfId="0" applyNumberFormat="1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left" vertical="top" wrapText="1"/>
    </xf>
    <xf numFmtId="4" fontId="1" fillId="2" borderId="10" xfId="0" applyNumberFormat="1" applyFont="1" applyFill="1" applyBorder="1" applyAlignment="1">
      <alignment horizontal="right" vertical="top" wrapText="1"/>
    </xf>
    <xf numFmtId="0" fontId="7" fillId="2" borderId="0" xfId="0" applyFont="1" applyFill="1" applyAlignment="1">
      <alignment wrapText="1"/>
    </xf>
    <xf numFmtId="0" fontId="8" fillId="2" borderId="0" xfId="0" applyFont="1" applyFill="1" applyAlignment="1">
      <alignment wrapText="1"/>
    </xf>
    <xf numFmtId="0" fontId="9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7" fillId="2" borderId="0" xfId="0" applyFont="1" applyFill="1"/>
    <xf numFmtId="4" fontId="7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P100"/>
  <sheetViews>
    <sheetView tabSelected="1" view="pageBreakPreview" topLeftCell="A34" zoomScale="60" zoomScaleNormal="100" workbookViewId="0">
      <selection activeCell="BO14" sqref="BO14"/>
    </sheetView>
  </sheetViews>
  <sheetFormatPr defaultColWidth="9.140625" defaultRowHeight="11.25" customHeight="1" x14ac:dyDescent="0.2"/>
  <cols>
    <col min="1" max="1" width="6.7109375" style="1" customWidth="1"/>
    <col min="2" max="2" width="22" style="1" customWidth="1"/>
    <col min="3" max="3" width="32.7109375" style="1" customWidth="1"/>
    <col min="4" max="4" width="16.42578125" style="1" customWidth="1"/>
    <col min="5" max="8" width="14" style="1" customWidth="1"/>
    <col min="9" max="13" width="91.140625" style="2" hidden="1" customWidth="1"/>
    <col min="14" max="19" width="113.140625" style="2" hidden="1" customWidth="1"/>
    <col min="20" max="26" width="127.140625" style="2" hidden="1" customWidth="1"/>
    <col min="27" max="27" width="133.85546875" style="2" hidden="1" customWidth="1"/>
    <col min="28" max="30" width="54.7109375" style="2" hidden="1" customWidth="1"/>
    <col min="31" max="32" width="49.140625" style="2" hidden="1" customWidth="1"/>
    <col min="33" max="40" width="56" style="2" hidden="1" customWidth="1"/>
    <col min="41" max="44" width="77.85546875" style="2" hidden="1" customWidth="1"/>
    <col min="45" max="48" width="56" style="2" hidden="1" customWidth="1"/>
    <col min="49" max="50" width="49.140625" style="2" hidden="1" customWidth="1"/>
    <col min="51" max="54" width="56" style="2" hidden="1" customWidth="1"/>
    <col min="55" max="56" width="49.140625" style="2" hidden="1" customWidth="1"/>
    <col min="57" max="60" width="56" style="2" hidden="1" customWidth="1"/>
    <col min="61" max="62" width="49.140625" style="2" hidden="1" customWidth="1"/>
    <col min="63" max="66" width="56" style="2" hidden="1" customWidth="1"/>
    <col min="67" max="67" width="9.140625" style="1"/>
    <col min="68" max="68" width="32" style="1" customWidth="1"/>
    <col min="69" max="16384" width="9.140625" style="1"/>
  </cols>
  <sheetData>
    <row r="1" spans="1:19" x14ac:dyDescent="0.2">
      <c r="H1" s="3" t="s">
        <v>0</v>
      </c>
    </row>
    <row r="2" spans="1:19" x14ac:dyDescent="0.2">
      <c r="A2" s="4"/>
      <c r="B2" s="4"/>
      <c r="C2" s="4"/>
      <c r="D2" s="4"/>
      <c r="E2" s="4"/>
      <c r="F2" s="4"/>
      <c r="G2" s="4"/>
      <c r="H2" s="5" t="s">
        <v>1</v>
      </c>
    </row>
    <row r="3" spans="1:19" x14ac:dyDescent="0.2">
      <c r="A3" s="4"/>
      <c r="B3" s="4"/>
      <c r="C3" s="4"/>
      <c r="D3" s="4"/>
      <c r="E3" s="4"/>
      <c r="F3" s="4"/>
      <c r="G3" s="4"/>
      <c r="H3" s="3"/>
    </row>
    <row r="4" spans="1:19" x14ac:dyDescent="0.2">
      <c r="A4" s="4"/>
      <c r="B4" s="4" t="s">
        <v>2</v>
      </c>
      <c r="C4" s="66" t="s">
        <v>3</v>
      </c>
      <c r="D4" s="66"/>
      <c r="E4" s="66"/>
      <c r="F4" s="66"/>
      <c r="G4" s="66"/>
      <c r="H4" s="4"/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</row>
    <row r="5" spans="1:19" ht="10.5" customHeight="1" x14ac:dyDescent="0.2">
      <c r="A5" s="4"/>
      <c r="B5" s="4"/>
      <c r="C5" s="67" t="s">
        <v>5</v>
      </c>
      <c r="D5" s="67"/>
      <c r="E5" s="67"/>
      <c r="F5" s="67"/>
      <c r="G5" s="67"/>
      <c r="H5" s="4"/>
    </row>
    <row r="6" spans="1:19" ht="17.25" customHeight="1" x14ac:dyDescent="0.2">
      <c r="A6" s="4"/>
      <c r="B6" s="4" t="s">
        <v>6</v>
      </c>
      <c r="C6" s="7"/>
      <c r="D6" s="7"/>
      <c r="E6" s="7"/>
      <c r="F6" s="7"/>
      <c r="G6" s="7"/>
      <c r="H6" s="4"/>
    </row>
    <row r="7" spans="1:19" ht="17.25" customHeight="1" x14ac:dyDescent="0.2">
      <c r="A7" s="4"/>
      <c r="B7" s="4"/>
      <c r="C7" s="7"/>
      <c r="D7" s="7"/>
      <c r="E7" s="7"/>
      <c r="F7" s="7"/>
      <c r="G7" s="7"/>
      <c r="H7" s="4"/>
    </row>
    <row r="8" spans="1:19" ht="17.25" customHeight="1" x14ac:dyDescent="0.2">
      <c r="A8" s="4"/>
      <c r="B8" s="8" t="s">
        <v>7</v>
      </c>
      <c r="C8" s="7"/>
      <c r="D8" s="7"/>
      <c r="E8" s="7"/>
      <c r="F8" s="7"/>
      <c r="G8" s="7"/>
      <c r="H8" s="4"/>
    </row>
    <row r="9" spans="1:19" ht="17.25" customHeight="1" x14ac:dyDescent="0.2">
      <c r="A9" s="4"/>
      <c r="B9" s="4"/>
      <c r="C9" s="68" t="s">
        <v>8</v>
      </c>
      <c r="D9" s="68"/>
      <c r="E9" s="68"/>
      <c r="F9" s="68"/>
      <c r="G9" s="68"/>
      <c r="H9" s="4"/>
    </row>
    <row r="10" spans="1:19" ht="11.25" customHeight="1" x14ac:dyDescent="0.25">
      <c r="A10" s="9"/>
      <c r="B10" s="9"/>
      <c r="C10" s="67" t="s">
        <v>9</v>
      </c>
      <c r="D10" s="67"/>
      <c r="E10" s="67"/>
      <c r="F10" s="67"/>
      <c r="G10" s="67"/>
      <c r="H10" s="9"/>
    </row>
    <row r="11" spans="1:19" ht="11.25" customHeight="1" x14ac:dyDescent="0.25">
      <c r="A11" s="9"/>
      <c r="B11" s="9"/>
      <c r="C11" s="7"/>
      <c r="D11" s="7"/>
      <c r="E11" s="7"/>
      <c r="F11" s="7"/>
      <c r="G11" s="7"/>
      <c r="H11" s="9"/>
    </row>
    <row r="12" spans="1:19" ht="18" x14ac:dyDescent="0.25">
      <c r="A12" s="9"/>
      <c r="B12" s="69" t="s">
        <v>10</v>
      </c>
      <c r="C12" s="69"/>
      <c r="D12" s="69"/>
      <c r="E12" s="69"/>
      <c r="F12" s="69"/>
      <c r="G12" s="69"/>
      <c r="H12" s="9"/>
    </row>
    <row r="13" spans="1:19" ht="11.25" customHeight="1" x14ac:dyDescent="0.25">
      <c r="A13" s="9"/>
      <c r="B13" s="9"/>
      <c r="C13" s="7"/>
      <c r="D13" s="7"/>
      <c r="E13" s="7"/>
      <c r="F13" s="7"/>
      <c r="G13" s="7"/>
      <c r="H13" s="9"/>
    </row>
    <row r="14" spans="1:19" ht="11.25" customHeight="1" x14ac:dyDescent="0.25">
      <c r="A14" s="9"/>
      <c r="B14" s="9"/>
      <c r="C14" s="7"/>
      <c r="D14" s="7"/>
      <c r="E14" s="7"/>
      <c r="F14" s="7"/>
      <c r="G14" s="7"/>
      <c r="H14" s="9"/>
    </row>
    <row r="15" spans="1:19" ht="11.25" customHeight="1" x14ac:dyDescent="0.25">
      <c r="A15" s="9"/>
      <c r="B15" s="9"/>
      <c r="C15" s="7"/>
      <c r="D15" s="7"/>
      <c r="E15" s="7"/>
      <c r="F15" s="7"/>
      <c r="G15" s="7"/>
      <c r="H15" s="9"/>
    </row>
    <row r="16" spans="1:19" x14ac:dyDescent="0.2">
      <c r="A16" s="6"/>
      <c r="B16" s="58" t="s">
        <v>11</v>
      </c>
      <c r="C16" s="58"/>
      <c r="D16" s="58"/>
      <c r="E16" s="58"/>
      <c r="F16" s="58"/>
      <c r="G16" s="58"/>
      <c r="H16" s="6"/>
      <c r="N16" s="6" t="s">
        <v>11</v>
      </c>
      <c r="O16" s="6" t="s">
        <v>4</v>
      </c>
      <c r="P16" s="6" t="s">
        <v>4</v>
      </c>
      <c r="Q16" s="6" t="s">
        <v>4</v>
      </c>
      <c r="R16" s="6" t="s">
        <v>4</v>
      </c>
      <c r="S16" s="6" t="s">
        <v>4</v>
      </c>
    </row>
    <row r="17" spans="1:66" ht="13.5" customHeight="1" x14ac:dyDescent="0.2">
      <c r="A17" s="10"/>
      <c r="B17" s="39" t="s">
        <v>12</v>
      </c>
      <c r="C17" s="39"/>
      <c r="D17" s="39"/>
      <c r="E17" s="39"/>
      <c r="F17" s="39"/>
      <c r="G17" s="39"/>
      <c r="H17" s="10"/>
    </row>
    <row r="18" spans="1:66" ht="9.75" customHeight="1" x14ac:dyDescent="0.2">
      <c r="A18" s="4"/>
      <c r="B18" s="4"/>
      <c r="C18" s="4"/>
      <c r="D18" s="11"/>
      <c r="E18" s="11"/>
      <c r="F18" s="11"/>
      <c r="G18" s="12"/>
      <c r="H18" s="12"/>
    </row>
    <row r="19" spans="1:66" x14ac:dyDescent="0.2">
      <c r="A19" s="13"/>
      <c r="B19" s="59" t="s">
        <v>13</v>
      </c>
      <c r="C19" s="59"/>
      <c r="D19" s="59"/>
      <c r="E19" s="59"/>
      <c r="F19" s="59"/>
      <c r="G19" s="59"/>
      <c r="H19" s="59"/>
      <c r="T19" s="6" t="s">
        <v>13</v>
      </c>
      <c r="U19" s="6" t="s">
        <v>4</v>
      </c>
      <c r="V19" s="6" t="s">
        <v>4</v>
      </c>
      <c r="W19" s="6" t="s">
        <v>4</v>
      </c>
      <c r="X19" s="6" t="s">
        <v>4</v>
      </c>
      <c r="Y19" s="6" t="s">
        <v>4</v>
      </c>
      <c r="Z19" s="6" t="s">
        <v>4</v>
      </c>
    </row>
    <row r="20" spans="1:66" ht="9.75" customHeight="1" x14ac:dyDescent="0.2">
      <c r="A20" s="4"/>
      <c r="B20" s="4"/>
      <c r="C20" s="4"/>
      <c r="D20" s="7"/>
      <c r="E20" s="7"/>
      <c r="F20" s="7"/>
      <c r="G20" s="7"/>
      <c r="H20" s="7"/>
    </row>
    <row r="21" spans="1:66" ht="16.5" customHeight="1" x14ac:dyDescent="0.2">
      <c r="A21" s="60" t="s">
        <v>14</v>
      </c>
      <c r="B21" s="60" t="s">
        <v>15</v>
      </c>
      <c r="C21" s="60" t="s">
        <v>16</v>
      </c>
      <c r="D21" s="63" t="s">
        <v>17</v>
      </c>
      <c r="E21" s="64"/>
      <c r="F21" s="64"/>
      <c r="G21" s="64"/>
      <c r="H21" s="65"/>
      <c r="I21" s="14"/>
    </row>
    <row r="22" spans="1:66" ht="45.75" customHeight="1" x14ac:dyDescent="0.2">
      <c r="A22" s="61"/>
      <c r="B22" s="61"/>
      <c r="C22" s="61"/>
      <c r="D22" s="60" t="s">
        <v>18</v>
      </c>
      <c r="E22" s="60" t="s">
        <v>19</v>
      </c>
      <c r="F22" s="60" t="s">
        <v>20</v>
      </c>
      <c r="G22" s="60" t="s">
        <v>21</v>
      </c>
      <c r="H22" s="60" t="s">
        <v>22</v>
      </c>
      <c r="I22" s="14"/>
    </row>
    <row r="23" spans="1:66" ht="28.5" customHeight="1" x14ac:dyDescent="0.2">
      <c r="A23" s="62"/>
      <c r="B23" s="62"/>
      <c r="C23" s="62"/>
      <c r="D23" s="62"/>
      <c r="E23" s="62"/>
      <c r="F23" s="62"/>
      <c r="G23" s="62"/>
      <c r="H23" s="62"/>
      <c r="I23" s="14"/>
    </row>
    <row r="24" spans="1:66" x14ac:dyDescent="0.2">
      <c r="A24" s="15">
        <v>1</v>
      </c>
      <c r="B24" s="15">
        <v>2</v>
      </c>
      <c r="C24" s="15">
        <v>3</v>
      </c>
      <c r="D24" s="15">
        <v>4</v>
      </c>
      <c r="E24" s="15">
        <v>5</v>
      </c>
      <c r="F24" s="15">
        <v>6</v>
      </c>
      <c r="G24" s="15">
        <v>7</v>
      </c>
      <c r="H24" s="15">
        <v>8</v>
      </c>
      <c r="I24" s="14"/>
    </row>
    <row r="25" spans="1:66" s="16" customFormat="1" ht="14.25" x14ac:dyDescent="0.2">
      <c r="A25" s="53" t="s">
        <v>23</v>
      </c>
      <c r="B25" s="54"/>
      <c r="C25" s="54"/>
      <c r="D25" s="54"/>
      <c r="E25" s="54"/>
      <c r="F25" s="54"/>
      <c r="G25" s="54"/>
      <c r="H25" s="55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8" t="s">
        <v>23</v>
      </c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</row>
    <row r="26" spans="1:66" s="16" customFormat="1" ht="45" x14ac:dyDescent="0.2">
      <c r="A26" s="19" t="s">
        <v>24</v>
      </c>
      <c r="B26" s="20" t="s">
        <v>25</v>
      </c>
      <c r="C26" s="20" t="s">
        <v>26</v>
      </c>
      <c r="D26" s="21">
        <v>687778.27</v>
      </c>
      <c r="E26" s="21">
        <v>124638.27</v>
      </c>
      <c r="F26" s="21">
        <v>239513.18</v>
      </c>
      <c r="G26" s="21"/>
      <c r="H26" s="21">
        <v>1051929.72</v>
      </c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8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</row>
    <row r="27" spans="1:66" s="16" customFormat="1" ht="22.5" x14ac:dyDescent="0.2">
      <c r="A27" s="22"/>
      <c r="B27" s="56" t="s">
        <v>27</v>
      </c>
      <c r="C27" s="57"/>
      <c r="D27" s="23">
        <v>687778.27</v>
      </c>
      <c r="E27" s="23">
        <v>124638.27</v>
      </c>
      <c r="F27" s="24">
        <v>239513.18</v>
      </c>
      <c r="G27" s="24"/>
      <c r="H27" s="24">
        <v>1051929.72</v>
      </c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8"/>
      <c r="AB27" s="25" t="s">
        <v>27</v>
      </c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</row>
    <row r="28" spans="1:66" s="16" customFormat="1" ht="14.25" x14ac:dyDescent="0.2">
      <c r="A28" s="53" t="s">
        <v>28</v>
      </c>
      <c r="B28" s="54"/>
      <c r="C28" s="54"/>
      <c r="D28" s="54"/>
      <c r="E28" s="54"/>
      <c r="F28" s="54"/>
      <c r="G28" s="54"/>
      <c r="H28" s="55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8" t="s">
        <v>28</v>
      </c>
      <c r="AB28" s="25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</row>
    <row r="29" spans="1:66" s="16" customFormat="1" ht="22.5" x14ac:dyDescent="0.2">
      <c r="A29" s="19" t="s">
        <v>29</v>
      </c>
      <c r="B29" s="20" t="s">
        <v>30</v>
      </c>
      <c r="C29" s="20" t="s">
        <v>31</v>
      </c>
      <c r="D29" s="21">
        <v>33.18</v>
      </c>
      <c r="E29" s="21">
        <v>968.85</v>
      </c>
      <c r="F29" s="21"/>
      <c r="G29" s="21"/>
      <c r="H29" s="21">
        <v>1002.03</v>
      </c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8"/>
      <c r="AB29" s="25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</row>
    <row r="30" spans="1:66" s="16" customFormat="1" ht="14.25" x14ac:dyDescent="0.2">
      <c r="A30" s="22"/>
      <c r="B30" s="56" t="s">
        <v>32</v>
      </c>
      <c r="C30" s="57"/>
      <c r="D30" s="23">
        <v>33.18</v>
      </c>
      <c r="E30" s="23">
        <v>968.85</v>
      </c>
      <c r="F30" s="24"/>
      <c r="G30" s="24"/>
      <c r="H30" s="24">
        <v>1002.03</v>
      </c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8"/>
      <c r="AB30" s="25" t="s">
        <v>32</v>
      </c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</row>
    <row r="31" spans="1:66" s="16" customFormat="1" ht="14.25" x14ac:dyDescent="0.2">
      <c r="A31" s="53" t="s">
        <v>33</v>
      </c>
      <c r="B31" s="54"/>
      <c r="C31" s="54"/>
      <c r="D31" s="54"/>
      <c r="E31" s="54"/>
      <c r="F31" s="54"/>
      <c r="G31" s="54"/>
      <c r="H31" s="55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8" t="s">
        <v>33</v>
      </c>
      <c r="AB31" s="25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</row>
    <row r="32" spans="1:66" s="16" customFormat="1" ht="14.25" x14ac:dyDescent="0.2">
      <c r="A32" s="19" t="s">
        <v>34</v>
      </c>
      <c r="B32" s="20" t="s">
        <v>35</v>
      </c>
      <c r="C32" s="20" t="s">
        <v>35</v>
      </c>
      <c r="D32" s="21">
        <v>18145.52</v>
      </c>
      <c r="E32" s="21">
        <v>13.2</v>
      </c>
      <c r="F32" s="21">
        <v>21268.74</v>
      </c>
      <c r="G32" s="21"/>
      <c r="H32" s="21">
        <v>39427.46</v>
      </c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8"/>
      <c r="AB32" s="25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</row>
    <row r="33" spans="1:66" s="16" customFormat="1" ht="33.75" x14ac:dyDescent="0.2">
      <c r="A33" s="22"/>
      <c r="B33" s="56" t="s">
        <v>36</v>
      </c>
      <c r="C33" s="57"/>
      <c r="D33" s="23">
        <v>18145.52</v>
      </c>
      <c r="E33" s="23">
        <v>13.2</v>
      </c>
      <c r="F33" s="24">
        <v>21268.74</v>
      </c>
      <c r="G33" s="24"/>
      <c r="H33" s="24">
        <v>39427.46</v>
      </c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8"/>
      <c r="AB33" s="25" t="s">
        <v>36</v>
      </c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</row>
    <row r="34" spans="1:66" s="16" customFormat="1" ht="14.25" x14ac:dyDescent="0.2">
      <c r="A34" s="53" t="s">
        <v>37</v>
      </c>
      <c r="B34" s="54"/>
      <c r="C34" s="54"/>
      <c r="D34" s="54"/>
      <c r="E34" s="54"/>
      <c r="F34" s="54"/>
      <c r="G34" s="54"/>
      <c r="H34" s="55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8" t="s">
        <v>37</v>
      </c>
      <c r="AB34" s="25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</row>
    <row r="35" spans="1:66" s="16" customFormat="1" ht="22.5" x14ac:dyDescent="0.2">
      <c r="A35" s="19" t="s">
        <v>38</v>
      </c>
      <c r="B35" s="20" t="s">
        <v>39</v>
      </c>
      <c r="C35" s="20" t="s">
        <v>40</v>
      </c>
      <c r="D35" s="21">
        <v>52829.17</v>
      </c>
      <c r="E35" s="21">
        <v>777.22</v>
      </c>
      <c r="F35" s="21">
        <v>18.510000000000002</v>
      </c>
      <c r="G35" s="21"/>
      <c r="H35" s="21">
        <v>53624.9</v>
      </c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8"/>
      <c r="AB35" s="25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</row>
    <row r="36" spans="1:66" s="16" customFormat="1" ht="14.25" x14ac:dyDescent="0.2">
      <c r="A36" s="22"/>
      <c r="B36" s="56" t="s">
        <v>41</v>
      </c>
      <c r="C36" s="57"/>
      <c r="D36" s="23">
        <v>52829.17</v>
      </c>
      <c r="E36" s="23">
        <v>777.22</v>
      </c>
      <c r="F36" s="24">
        <v>18.510000000000002</v>
      </c>
      <c r="G36" s="24"/>
      <c r="H36" s="24">
        <v>53624.9</v>
      </c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8"/>
      <c r="AB36" s="25" t="s">
        <v>41</v>
      </c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</row>
    <row r="37" spans="1:66" s="16" customFormat="1" ht="14.25" x14ac:dyDescent="0.2">
      <c r="A37" s="22"/>
      <c r="B37" s="49" t="s">
        <v>42</v>
      </c>
      <c r="C37" s="50"/>
      <c r="D37" s="23">
        <v>758786.14</v>
      </c>
      <c r="E37" s="23">
        <v>126397.54</v>
      </c>
      <c r="F37" s="24">
        <v>260800.43</v>
      </c>
      <c r="G37" s="24"/>
      <c r="H37" s="24">
        <v>1145984.1100000001</v>
      </c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8"/>
      <c r="AB37" s="25"/>
      <c r="AC37" s="26" t="s">
        <v>42</v>
      </c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</row>
    <row r="38" spans="1:66" s="16" customFormat="1" ht="14.25" x14ac:dyDescent="0.2">
      <c r="A38" s="53" t="s">
        <v>43</v>
      </c>
      <c r="B38" s="54"/>
      <c r="C38" s="54"/>
      <c r="D38" s="54"/>
      <c r="E38" s="54"/>
      <c r="F38" s="54"/>
      <c r="G38" s="54"/>
      <c r="H38" s="55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8" t="s">
        <v>43</v>
      </c>
      <c r="AB38" s="25"/>
      <c r="AC38" s="26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</row>
    <row r="39" spans="1:66" s="16" customFormat="1" ht="67.5" x14ac:dyDescent="0.2">
      <c r="A39" s="19" t="s">
        <v>44</v>
      </c>
      <c r="B39" s="20" t="s">
        <v>45</v>
      </c>
      <c r="C39" s="20" t="s">
        <v>46</v>
      </c>
      <c r="D39" s="21">
        <v>13658.15</v>
      </c>
      <c r="E39" s="21">
        <v>2275.16</v>
      </c>
      <c r="F39" s="21"/>
      <c r="G39" s="21"/>
      <c r="H39" s="21">
        <v>15933.31</v>
      </c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8"/>
      <c r="AB39" s="25"/>
      <c r="AC39" s="26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</row>
    <row r="40" spans="1:66" s="16" customFormat="1" ht="22.5" x14ac:dyDescent="0.2">
      <c r="A40" s="15"/>
      <c r="B40" s="20"/>
      <c r="C40" s="20"/>
      <c r="D40" s="21" t="s">
        <v>47</v>
      </c>
      <c r="E40" s="21" t="s">
        <v>48</v>
      </c>
      <c r="F40" s="21"/>
      <c r="G40" s="21"/>
      <c r="H40" s="21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8"/>
      <c r="AB40" s="25"/>
      <c r="AC40" s="26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</row>
    <row r="41" spans="1:66" s="16" customFormat="1" ht="14.25" x14ac:dyDescent="0.2">
      <c r="A41" s="22"/>
      <c r="B41" s="56" t="s">
        <v>49</v>
      </c>
      <c r="C41" s="57"/>
      <c r="D41" s="23">
        <v>13658.15</v>
      </c>
      <c r="E41" s="23">
        <v>2275.16</v>
      </c>
      <c r="F41" s="24"/>
      <c r="G41" s="24"/>
      <c r="H41" s="24">
        <v>15933.31</v>
      </c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8"/>
      <c r="AB41" s="25" t="s">
        <v>49</v>
      </c>
      <c r="AC41" s="26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</row>
    <row r="42" spans="1:66" s="16" customFormat="1" ht="14.25" x14ac:dyDescent="0.2">
      <c r="A42" s="22"/>
      <c r="B42" s="49" t="s">
        <v>50</v>
      </c>
      <c r="C42" s="50"/>
      <c r="D42" s="23">
        <v>772444.29</v>
      </c>
      <c r="E42" s="23">
        <v>128672.7</v>
      </c>
      <c r="F42" s="24">
        <v>260800.43</v>
      </c>
      <c r="G42" s="24"/>
      <c r="H42" s="24">
        <v>1161917.42</v>
      </c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8"/>
      <c r="AB42" s="25"/>
      <c r="AC42" s="26" t="s">
        <v>50</v>
      </c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</row>
    <row r="43" spans="1:66" s="16" customFormat="1" ht="14.25" x14ac:dyDescent="0.2">
      <c r="A43" s="53" t="s">
        <v>51</v>
      </c>
      <c r="B43" s="54"/>
      <c r="C43" s="54"/>
      <c r="D43" s="54"/>
      <c r="E43" s="54"/>
      <c r="F43" s="54"/>
      <c r="G43" s="54"/>
      <c r="H43" s="55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8" t="s">
        <v>51</v>
      </c>
      <c r="AB43" s="25"/>
      <c r="AC43" s="26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</row>
    <row r="44" spans="1:66" s="77" customFormat="1" ht="22.5" x14ac:dyDescent="0.2">
      <c r="A44" s="70" t="s">
        <v>52</v>
      </c>
      <c r="B44" s="71" t="s">
        <v>53</v>
      </c>
      <c r="C44" s="71" t="s">
        <v>54</v>
      </c>
      <c r="D44" s="72"/>
      <c r="E44" s="72"/>
      <c r="F44" s="72"/>
      <c r="G44" s="72">
        <v>503.89</v>
      </c>
      <c r="H44" s="72">
        <v>503.89</v>
      </c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4"/>
      <c r="AB44" s="75"/>
      <c r="AC44" s="76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AN44" s="73"/>
      <c r="AO44" s="73"/>
      <c r="AP44" s="73"/>
      <c r="AQ44" s="73"/>
      <c r="AR44" s="73"/>
      <c r="AS44" s="73"/>
      <c r="AT44" s="73"/>
      <c r="AU44" s="73"/>
      <c r="AV44" s="73"/>
      <c r="AW44" s="73"/>
      <c r="AX44" s="73"/>
      <c r="AY44" s="73"/>
      <c r="AZ44" s="73"/>
      <c r="BA44" s="73"/>
      <c r="BB44" s="73"/>
      <c r="BC44" s="73"/>
      <c r="BD44" s="73"/>
      <c r="BE44" s="73"/>
      <c r="BF44" s="73"/>
      <c r="BG44" s="73"/>
      <c r="BH44" s="73"/>
      <c r="BI44" s="73"/>
      <c r="BJ44" s="73"/>
      <c r="BK44" s="73"/>
      <c r="BL44" s="73"/>
      <c r="BM44" s="73"/>
      <c r="BN44" s="73"/>
    </row>
    <row r="45" spans="1:66" s="16" customFormat="1" ht="33.75" x14ac:dyDescent="0.2">
      <c r="A45" s="15"/>
      <c r="B45" s="20"/>
      <c r="C45" s="20"/>
      <c r="D45" s="21"/>
      <c r="E45" s="21"/>
      <c r="F45" s="21"/>
      <c r="G45" s="21" t="s">
        <v>55</v>
      </c>
      <c r="H45" s="21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8"/>
      <c r="AB45" s="25"/>
      <c r="AC45" s="26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</row>
    <row r="46" spans="1:66" s="16" customFormat="1" ht="45" x14ac:dyDescent="0.2">
      <c r="A46" s="19" t="s">
        <v>56</v>
      </c>
      <c r="B46" s="20" t="s">
        <v>57</v>
      </c>
      <c r="C46" s="20" t="s">
        <v>58</v>
      </c>
      <c r="D46" s="21">
        <v>11586.66</v>
      </c>
      <c r="E46" s="21">
        <v>1930.09</v>
      </c>
      <c r="F46" s="21"/>
      <c r="G46" s="21"/>
      <c r="H46" s="21">
        <v>13516.75</v>
      </c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8"/>
      <c r="AB46" s="25"/>
      <c r="AC46" s="26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</row>
    <row r="47" spans="1:66" s="16" customFormat="1" ht="22.5" x14ac:dyDescent="0.2">
      <c r="A47" s="15"/>
      <c r="B47" s="20"/>
      <c r="C47" s="20"/>
      <c r="D47" s="21" t="s">
        <v>59</v>
      </c>
      <c r="E47" s="21" t="s">
        <v>60</v>
      </c>
      <c r="F47" s="21"/>
      <c r="G47" s="21"/>
      <c r="H47" s="21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8"/>
      <c r="AB47" s="25"/>
      <c r="AC47" s="26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</row>
    <row r="48" spans="1:66" s="16" customFormat="1" ht="33.75" x14ac:dyDescent="0.2">
      <c r="A48" s="19" t="s">
        <v>61</v>
      </c>
      <c r="B48" s="20" t="s">
        <v>62</v>
      </c>
      <c r="C48" s="20" t="s">
        <v>63</v>
      </c>
      <c r="D48" s="21"/>
      <c r="E48" s="21"/>
      <c r="F48" s="21"/>
      <c r="G48" s="21">
        <v>8833.33</v>
      </c>
      <c r="H48" s="21">
        <v>8833.33</v>
      </c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8"/>
      <c r="AB48" s="25"/>
      <c r="AC48" s="26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</row>
    <row r="49" spans="1:66" s="16" customFormat="1" ht="14.25" x14ac:dyDescent="0.2">
      <c r="A49" s="15"/>
      <c r="B49" s="20"/>
      <c r="C49" s="20"/>
      <c r="D49" s="21"/>
      <c r="E49" s="21"/>
      <c r="F49" s="21"/>
      <c r="G49" s="21" t="s">
        <v>64</v>
      </c>
      <c r="H49" s="21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8"/>
      <c r="AB49" s="25"/>
      <c r="AC49" s="26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</row>
    <row r="50" spans="1:66" s="16" customFormat="1" ht="22.5" x14ac:dyDescent="0.2">
      <c r="A50" s="19" t="s">
        <v>65</v>
      </c>
      <c r="B50" s="20" t="s">
        <v>66</v>
      </c>
      <c r="C50" s="20" t="s">
        <v>67</v>
      </c>
      <c r="D50" s="21"/>
      <c r="E50" s="21"/>
      <c r="F50" s="21"/>
      <c r="G50" s="21">
        <v>3177.01</v>
      </c>
      <c r="H50" s="21">
        <v>3177.01</v>
      </c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8"/>
      <c r="AB50" s="25"/>
      <c r="AC50" s="26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</row>
    <row r="51" spans="1:66" s="16" customFormat="1" ht="14.25" x14ac:dyDescent="0.2">
      <c r="A51" s="15"/>
      <c r="B51" s="20"/>
      <c r="C51" s="20"/>
      <c r="D51" s="21"/>
      <c r="E51" s="21"/>
      <c r="F51" s="21"/>
      <c r="G51" s="21" t="s">
        <v>68</v>
      </c>
      <c r="H51" s="21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8"/>
      <c r="AB51" s="25"/>
      <c r="AC51" s="26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</row>
    <row r="52" spans="1:66" s="16" customFormat="1" ht="45" x14ac:dyDescent="0.2">
      <c r="A52" s="19" t="s">
        <v>69</v>
      </c>
      <c r="B52" s="20" t="s">
        <v>70</v>
      </c>
      <c r="C52" s="20" t="s">
        <v>71</v>
      </c>
      <c r="D52" s="21"/>
      <c r="E52" s="21"/>
      <c r="F52" s="21"/>
      <c r="G52" s="21">
        <v>1134.76</v>
      </c>
      <c r="H52" s="21">
        <v>1134.76</v>
      </c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8"/>
      <c r="AB52" s="25"/>
      <c r="AC52" s="26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</row>
    <row r="53" spans="1:66" s="16" customFormat="1" ht="22.5" x14ac:dyDescent="0.2">
      <c r="A53" s="15"/>
      <c r="B53" s="20"/>
      <c r="C53" s="20"/>
      <c r="D53" s="21"/>
      <c r="E53" s="21"/>
      <c r="F53" s="21"/>
      <c r="G53" s="21" t="s">
        <v>72</v>
      </c>
      <c r="H53" s="21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8"/>
      <c r="AB53" s="25"/>
      <c r="AC53" s="26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</row>
    <row r="54" spans="1:66" s="16" customFormat="1" ht="22.5" x14ac:dyDescent="0.2">
      <c r="A54" s="19" t="s">
        <v>73</v>
      </c>
      <c r="B54" s="20" t="s">
        <v>74</v>
      </c>
      <c r="C54" s="20" t="s">
        <v>75</v>
      </c>
      <c r="D54" s="21"/>
      <c r="E54" s="21"/>
      <c r="F54" s="21"/>
      <c r="G54" s="21">
        <v>992.12</v>
      </c>
      <c r="H54" s="21">
        <v>992.12</v>
      </c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8"/>
      <c r="AB54" s="25"/>
      <c r="AC54" s="26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</row>
    <row r="55" spans="1:66" s="16" customFormat="1" ht="14.25" x14ac:dyDescent="0.2">
      <c r="A55" s="15"/>
      <c r="B55" s="20"/>
      <c r="C55" s="20"/>
      <c r="D55" s="21"/>
      <c r="E55" s="21"/>
      <c r="F55" s="21"/>
      <c r="G55" s="21" t="s">
        <v>76</v>
      </c>
      <c r="H55" s="21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8"/>
      <c r="AB55" s="25"/>
      <c r="AC55" s="26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</row>
    <row r="56" spans="1:66" s="16" customFormat="1" ht="14.25" x14ac:dyDescent="0.2">
      <c r="A56" s="22"/>
      <c r="B56" s="56" t="s">
        <v>77</v>
      </c>
      <c r="C56" s="57"/>
      <c r="D56" s="23">
        <v>11586.66</v>
      </c>
      <c r="E56" s="23">
        <v>1930.09</v>
      </c>
      <c r="F56" s="24"/>
      <c r="G56" s="24">
        <v>14641.11</v>
      </c>
      <c r="H56" s="24">
        <v>28157.86</v>
      </c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8"/>
      <c r="AB56" s="25" t="s">
        <v>77</v>
      </c>
      <c r="AC56" s="26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</row>
    <row r="57" spans="1:66" s="16" customFormat="1" ht="14.25" x14ac:dyDescent="0.2">
      <c r="A57" s="22"/>
      <c r="B57" s="49" t="s">
        <v>78</v>
      </c>
      <c r="C57" s="50"/>
      <c r="D57" s="23">
        <v>784030.95</v>
      </c>
      <c r="E57" s="23">
        <v>130602.79</v>
      </c>
      <c r="F57" s="24">
        <v>260800.43</v>
      </c>
      <c r="G57" s="24">
        <v>14641.11</v>
      </c>
      <c r="H57" s="24">
        <v>1190075.28</v>
      </c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8"/>
      <c r="AB57" s="25"/>
      <c r="AC57" s="26" t="s">
        <v>78</v>
      </c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</row>
    <row r="58" spans="1:66" s="16" customFormat="1" ht="14.25" x14ac:dyDescent="0.2">
      <c r="A58" s="53" t="s">
        <v>79</v>
      </c>
      <c r="B58" s="54"/>
      <c r="C58" s="54"/>
      <c r="D58" s="54"/>
      <c r="E58" s="54"/>
      <c r="F58" s="54"/>
      <c r="G58" s="54"/>
      <c r="H58" s="55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8" t="s">
        <v>79</v>
      </c>
      <c r="AB58" s="25"/>
      <c r="AC58" s="26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</row>
    <row r="59" spans="1:66" s="16" customFormat="1" ht="33.75" x14ac:dyDescent="0.2">
      <c r="A59" s="19" t="s">
        <v>80</v>
      </c>
      <c r="B59" s="20" t="s">
        <v>81</v>
      </c>
      <c r="C59" s="20" t="s">
        <v>82</v>
      </c>
      <c r="D59" s="21"/>
      <c r="E59" s="21"/>
      <c r="F59" s="21"/>
      <c r="G59" s="21">
        <v>16185.02</v>
      </c>
      <c r="H59" s="21">
        <v>16185.02</v>
      </c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8"/>
      <c r="AB59" s="25"/>
      <c r="AC59" s="26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</row>
    <row r="60" spans="1:66" s="16" customFormat="1" ht="22.5" x14ac:dyDescent="0.2">
      <c r="A60" s="15"/>
      <c r="B60" s="20"/>
      <c r="C60" s="20"/>
      <c r="D60" s="21"/>
      <c r="E60" s="21"/>
      <c r="F60" s="21"/>
      <c r="G60" s="21" t="s">
        <v>83</v>
      </c>
      <c r="H60" s="21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8"/>
      <c r="AB60" s="25"/>
      <c r="AC60" s="26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</row>
    <row r="61" spans="1:66" s="16" customFormat="1" ht="22.5" x14ac:dyDescent="0.2">
      <c r="A61" s="22"/>
      <c r="B61" s="56" t="s">
        <v>84</v>
      </c>
      <c r="C61" s="57"/>
      <c r="D61" s="23"/>
      <c r="E61" s="23"/>
      <c r="F61" s="24"/>
      <c r="G61" s="24">
        <v>16185.02</v>
      </c>
      <c r="H61" s="24">
        <v>16185.02</v>
      </c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8"/>
      <c r="AB61" s="25" t="s">
        <v>84</v>
      </c>
      <c r="AC61" s="26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</row>
    <row r="62" spans="1:66" s="16" customFormat="1" ht="48" x14ac:dyDescent="0.2">
      <c r="A62" s="53" t="s">
        <v>85</v>
      </c>
      <c r="B62" s="54"/>
      <c r="C62" s="54"/>
      <c r="D62" s="54"/>
      <c r="E62" s="54"/>
      <c r="F62" s="54"/>
      <c r="G62" s="54"/>
      <c r="H62" s="55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8" t="s">
        <v>85</v>
      </c>
      <c r="AB62" s="25"/>
      <c r="AC62" s="26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</row>
    <row r="63" spans="1:66" s="77" customFormat="1" ht="22.5" x14ac:dyDescent="0.2">
      <c r="A63" s="70" t="s">
        <v>86</v>
      </c>
      <c r="B63" s="71" t="s">
        <v>87</v>
      </c>
      <c r="C63" s="71" t="s">
        <v>88</v>
      </c>
      <c r="D63" s="72"/>
      <c r="E63" s="72"/>
      <c r="F63" s="72"/>
      <c r="G63" s="72">
        <v>982.04</v>
      </c>
      <c r="H63" s="72">
        <v>982.04</v>
      </c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4"/>
      <c r="AB63" s="75"/>
      <c r="AC63" s="76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73"/>
      <c r="BB63" s="73"/>
      <c r="BC63" s="73"/>
      <c r="BD63" s="73"/>
      <c r="BE63" s="73"/>
      <c r="BF63" s="73"/>
      <c r="BG63" s="73"/>
      <c r="BH63" s="73"/>
      <c r="BI63" s="73"/>
      <c r="BJ63" s="73"/>
      <c r="BK63" s="73"/>
      <c r="BL63" s="73"/>
      <c r="BM63" s="73"/>
      <c r="BN63" s="73"/>
    </row>
    <row r="64" spans="1:66" s="16" customFormat="1" ht="56.25" x14ac:dyDescent="0.2">
      <c r="A64" s="19" t="s">
        <v>89</v>
      </c>
      <c r="B64" s="20" t="s">
        <v>90</v>
      </c>
      <c r="C64" s="20" t="s">
        <v>91</v>
      </c>
      <c r="D64" s="21"/>
      <c r="E64" s="21"/>
      <c r="F64" s="21"/>
      <c r="G64" s="21">
        <v>2380.15</v>
      </c>
      <c r="H64" s="21">
        <v>2380.15</v>
      </c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8"/>
      <c r="AB64" s="25"/>
      <c r="AC64" s="26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</row>
    <row r="65" spans="1:68" s="16" customFormat="1" ht="22.5" x14ac:dyDescent="0.2">
      <c r="A65" s="15"/>
      <c r="B65" s="20"/>
      <c r="C65" s="20"/>
      <c r="D65" s="21"/>
      <c r="E65" s="21"/>
      <c r="F65" s="21"/>
      <c r="G65" s="21" t="s">
        <v>92</v>
      </c>
      <c r="H65" s="21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8"/>
      <c r="AB65" s="25"/>
      <c r="AC65" s="26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</row>
    <row r="66" spans="1:68" s="16" customFormat="1" ht="112.5" x14ac:dyDescent="0.2">
      <c r="A66" s="22"/>
      <c r="B66" s="56" t="s">
        <v>93</v>
      </c>
      <c r="C66" s="57"/>
      <c r="D66" s="23"/>
      <c r="E66" s="23"/>
      <c r="F66" s="24"/>
      <c r="G66" s="24">
        <v>3362.19</v>
      </c>
      <c r="H66" s="24">
        <v>3362.19</v>
      </c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8"/>
      <c r="AB66" s="25" t="s">
        <v>93</v>
      </c>
      <c r="AC66" s="26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</row>
    <row r="67" spans="1:68" s="16" customFormat="1" ht="14.25" x14ac:dyDescent="0.2">
      <c r="A67" s="22"/>
      <c r="B67" s="49" t="s">
        <v>94</v>
      </c>
      <c r="C67" s="50"/>
      <c r="D67" s="23">
        <v>784030.95</v>
      </c>
      <c r="E67" s="23">
        <v>130602.79</v>
      </c>
      <c r="F67" s="24">
        <v>260800.43</v>
      </c>
      <c r="G67" s="24">
        <v>34188.32</v>
      </c>
      <c r="H67" s="24">
        <v>1209622.49</v>
      </c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8"/>
      <c r="AB67" s="25"/>
      <c r="AC67" s="26" t="s">
        <v>94</v>
      </c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P67" s="78"/>
    </row>
    <row r="68" spans="1:68" s="16" customFormat="1" ht="14.25" x14ac:dyDescent="0.2">
      <c r="A68" s="53" t="s">
        <v>95</v>
      </c>
      <c r="B68" s="54"/>
      <c r="C68" s="54"/>
      <c r="D68" s="54"/>
      <c r="E68" s="54"/>
      <c r="F68" s="54"/>
      <c r="G68" s="54"/>
      <c r="H68" s="55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8" t="s">
        <v>95</v>
      </c>
      <c r="AB68" s="25"/>
      <c r="AC68" s="26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</row>
    <row r="69" spans="1:68" s="16" customFormat="1" ht="33.75" x14ac:dyDescent="0.2">
      <c r="A69" s="19" t="s">
        <v>96</v>
      </c>
      <c r="B69" s="20" t="s">
        <v>97</v>
      </c>
      <c r="C69" s="20" t="s">
        <v>98</v>
      </c>
      <c r="D69" s="21">
        <v>15680.62</v>
      </c>
      <c r="E69" s="21">
        <v>2612.06</v>
      </c>
      <c r="F69" s="21">
        <v>5216.01</v>
      </c>
      <c r="G69" s="21">
        <v>683.77</v>
      </c>
      <c r="H69" s="21">
        <v>24192.46</v>
      </c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8"/>
      <c r="AB69" s="25"/>
      <c r="AC69" s="26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</row>
    <row r="70" spans="1:68" s="16" customFormat="1" ht="14.25" x14ac:dyDescent="0.2">
      <c r="A70" s="15"/>
      <c r="B70" s="20"/>
      <c r="C70" s="20"/>
      <c r="D70" s="21" t="s">
        <v>99</v>
      </c>
      <c r="E70" s="21" t="s">
        <v>100</v>
      </c>
      <c r="F70" s="21" t="s">
        <v>101</v>
      </c>
      <c r="G70" s="21" t="s">
        <v>102</v>
      </c>
      <c r="H70" s="21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8"/>
      <c r="AB70" s="25"/>
      <c r="AC70" s="26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</row>
    <row r="71" spans="1:68" s="16" customFormat="1" ht="14.25" x14ac:dyDescent="0.2">
      <c r="A71" s="22"/>
      <c r="B71" s="56" t="s">
        <v>103</v>
      </c>
      <c r="C71" s="57"/>
      <c r="D71" s="23">
        <v>15680.62</v>
      </c>
      <c r="E71" s="23">
        <v>2612.06</v>
      </c>
      <c r="F71" s="24">
        <v>5216.01</v>
      </c>
      <c r="G71" s="24">
        <v>683.77</v>
      </c>
      <c r="H71" s="24">
        <v>24192.46</v>
      </c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8"/>
      <c r="AB71" s="25" t="s">
        <v>103</v>
      </c>
      <c r="AC71" s="26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</row>
    <row r="72" spans="1:68" s="16" customFormat="1" ht="14.25" x14ac:dyDescent="0.2">
      <c r="A72" s="22"/>
      <c r="B72" s="49" t="s">
        <v>104</v>
      </c>
      <c r="C72" s="50"/>
      <c r="D72" s="23">
        <v>799711.57</v>
      </c>
      <c r="E72" s="23">
        <v>133214.85</v>
      </c>
      <c r="F72" s="24">
        <v>266016.44</v>
      </c>
      <c r="G72" s="24">
        <v>34872.089999999997</v>
      </c>
      <c r="H72" s="24">
        <v>1233814.95</v>
      </c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8"/>
      <c r="AB72" s="25"/>
      <c r="AC72" s="26" t="s">
        <v>104</v>
      </c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</row>
    <row r="73" spans="1:68" s="16" customFormat="1" ht="14.25" x14ac:dyDescent="0.2">
      <c r="A73" s="53" t="s">
        <v>105</v>
      </c>
      <c r="B73" s="54"/>
      <c r="C73" s="54"/>
      <c r="D73" s="54"/>
      <c r="E73" s="54"/>
      <c r="F73" s="54"/>
      <c r="G73" s="54"/>
      <c r="H73" s="55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8" t="s">
        <v>105</v>
      </c>
      <c r="AB73" s="25"/>
      <c r="AC73" s="26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</row>
    <row r="74" spans="1:68" s="16" customFormat="1" ht="14.25" x14ac:dyDescent="0.2">
      <c r="A74" s="19" t="s">
        <v>106</v>
      </c>
      <c r="B74" s="20" t="s">
        <v>107</v>
      </c>
      <c r="C74" s="20" t="s">
        <v>108</v>
      </c>
      <c r="D74" s="21">
        <v>159942.31</v>
      </c>
      <c r="E74" s="21">
        <v>26642.97</v>
      </c>
      <c r="F74" s="21">
        <v>53203.29</v>
      </c>
      <c r="G74" s="21">
        <v>6677.23</v>
      </c>
      <c r="H74" s="21">
        <v>246465.8</v>
      </c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8"/>
      <c r="AB74" s="25"/>
      <c r="AC74" s="26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</row>
    <row r="75" spans="1:68" s="16" customFormat="1" ht="56.25" x14ac:dyDescent="0.2">
      <c r="A75" s="15"/>
      <c r="B75" s="20"/>
      <c r="C75" s="20"/>
      <c r="D75" s="21" t="s">
        <v>109</v>
      </c>
      <c r="E75" s="21" t="s">
        <v>110</v>
      </c>
      <c r="F75" s="21" t="s">
        <v>111</v>
      </c>
      <c r="G75" s="21" t="s">
        <v>112</v>
      </c>
      <c r="H75" s="21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8"/>
      <c r="AB75" s="25"/>
      <c r="AC75" s="26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</row>
    <row r="76" spans="1:68" s="16" customFormat="1" ht="14.25" x14ac:dyDescent="0.2">
      <c r="A76" s="22"/>
      <c r="B76" s="56" t="s">
        <v>113</v>
      </c>
      <c r="C76" s="57"/>
      <c r="D76" s="23">
        <v>159942.31</v>
      </c>
      <c r="E76" s="23">
        <v>26642.97</v>
      </c>
      <c r="F76" s="24">
        <v>53203.29</v>
      </c>
      <c r="G76" s="24">
        <v>6677.23</v>
      </c>
      <c r="H76" s="24">
        <v>246465.8</v>
      </c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8"/>
      <c r="AB76" s="25" t="s">
        <v>113</v>
      </c>
      <c r="AC76" s="26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</row>
    <row r="77" spans="1:68" s="16" customFormat="1" ht="14.25" x14ac:dyDescent="0.2">
      <c r="A77" s="22"/>
      <c r="B77" s="49" t="s">
        <v>114</v>
      </c>
      <c r="C77" s="50"/>
      <c r="D77" s="23">
        <v>959653.88</v>
      </c>
      <c r="E77" s="23">
        <v>159857.82</v>
      </c>
      <c r="F77" s="24">
        <v>319219.73</v>
      </c>
      <c r="G77" s="24">
        <v>41549.32</v>
      </c>
      <c r="H77" s="24">
        <v>1480280.75</v>
      </c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8"/>
      <c r="AB77" s="25"/>
      <c r="AC77" s="26"/>
      <c r="AD77" s="26" t="s">
        <v>114</v>
      </c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P77" s="78">
        <f>H77-H63-H44</f>
        <v>1478794.82</v>
      </c>
    </row>
    <row r="78" spans="1:68" s="16" customFormat="1" ht="11.25" customHeight="1" x14ac:dyDescent="0.2">
      <c r="A78" s="22"/>
      <c r="B78" s="51" t="s">
        <v>115</v>
      </c>
      <c r="C78" s="52"/>
      <c r="D78" s="27"/>
      <c r="E78" s="27"/>
      <c r="F78" s="27"/>
      <c r="G78" s="27"/>
      <c r="H78" s="2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8"/>
      <c r="AB78" s="25"/>
      <c r="AC78" s="26"/>
      <c r="AD78" s="26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</row>
    <row r="79" spans="1:68" s="16" customFormat="1" ht="14.25" x14ac:dyDescent="0.2">
      <c r="A79" s="22"/>
      <c r="B79" s="47" t="s">
        <v>116</v>
      </c>
      <c r="C79" s="48"/>
      <c r="D79" s="27"/>
      <c r="E79" s="27"/>
      <c r="F79" s="27"/>
      <c r="G79" s="27"/>
      <c r="H79" s="23">
        <v>89254.71</v>
      </c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8"/>
      <c r="AB79" s="25"/>
      <c r="AC79" s="26"/>
      <c r="AD79" s="26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</row>
    <row r="80" spans="1:68" s="16" customFormat="1" ht="14.25" x14ac:dyDescent="0.2">
      <c r="A80" s="22"/>
      <c r="B80" s="47" t="s">
        <v>117</v>
      </c>
      <c r="C80" s="48"/>
      <c r="D80" s="27"/>
      <c r="E80" s="27"/>
      <c r="F80" s="27"/>
      <c r="G80" s="27"/>
      <c r="H80" s="23">
        <v>40873.99</v>
      </c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8"/>
      <c r="AB80" s="25"/>
      <c r="AC80" s="26"/>
      <c r="AD80" s="26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</row>
    <row r="81" spans="1:66" s="16" customFormat="1" ht="14.25" x14ac:dyDescent="0.2">
      <c r="A81" s="22"/>
      <c r="B81" s="47" t="s">
        <v>118</v>
      </c>
      <c r="C81" s="48"/>
      <c r="D81" s="27"/>
      <c r="E81" s="27"/>
      <c r="F81" s="27"/>
      <c r="G81" s="27"/>
      <c r="H81" s="23">
        <v>12559.98</v>
      </c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8"/>
      <c r="AB81" s="25"/>
      <c r="AC81" s="26"/>
      <c r="AD81" s="26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</row>
    <row r="82" spans="1:66" s="16" customFormat="1" ht="14.25" x14ac:dyDescent="0.2">
      <c r="A82" s="22"/>
      <c r="B82" s="47" t="s">
        <v>119</v>
      </c>
      <c r="C82" s="48"/>
      <c r="D82" s="27"/>
      <c r="E82" s="27"/>
      <c r="F82" s="27"/>
      <c r="G82" s="27"/>
      <c r="H82" s="23">
        <v>560419.12</v>
      </c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8"/>
      <c r="AB82" s="25"/>
      <c r="AC82" s="26"/>
      <c r="AD82" s="26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</row>
    <row r="83" spans="1:66" s="16" customFormat="1" ht="14.25" x14ac:dyDescent="0.2">
      <c r="A83" s="22"/>
      <c r="B83" s="47" t="s">
        <v>120</v>
      </c>
      <c r="C83" s="48"/>
      <c r="D83" s="27"/>
      <c r="E83" s="27"/>
      <c r="F83" s="27"/>
      <c r="G83" s="27"/>
      <c r="H83" s="23">
        <v>12667.06</v>
      </c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8"/>
      <c r="AB83" s="25"/>
      <c r="AC83" s="26"/>
      <c r="AD83" s="26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</row>
    <row r="84" spans="1:66" s="16" customFormat="1" ht="14.25" x14ac:dyDescent="0.2">
      <c r="A84" s="22"/>
      <c r="B84" s="47" t="s">
        <v>121</v>
      </c>
      <c r="C84" s="48"/>
      <c r="D84" s="27"/>
      <c r="E84" s="27"/>
      <c r="F84" s="27"/>
      <c r="G84" s="27"/>
      <c r="H84" s="23">
        <v>108333.78</v>
      </c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8"/>
      <c r="AB84" s="25"/>
      <c r="AC84" s="26"/>
      <c r="AD84" s="26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</row>
    <row r="85" spans="1:66" s="16" customFormat="1" ht="14.25" x14ac:dyDescent="0.2">
      <c r="A85" s="22"/>
      <c r="B85" s="47" t="s">
        <v>122</v>
      </c>
      <c r="C85" s="48"/>
      <c r="D85" s="27"/>
      <c r="E85" s="27"/>
      <c r="F85" s="27"/>
      <c r="G85" s="27"/>
      <c r="H85" s="23">
        <v>61075</v>
      </c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8"/>
      <c r="AB85" s="25"/>
      <c r="AC85" s="26"/>
      <c r="AD85" s="26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</row>
    <row r="86" spans="1:66" s="16" customFormat="1" ht="14.25" x14ac:dyDescent="0.2">
      <c r="A86" s="22"/>
      <c r="B86" s="47" t="s">
        <v>123</v>
      </c>
      <c r="C86" s="48"/>
      <c r="D86" s="27"/>
      <c r="E86" s="27"/>
      <c r="F86" s="27"/>
      <c r="G86" s="27"/>
      <c r="H86" s="23">
        <v>319219.73</v>
      </c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8"/>
      <c r="AB86" s="25"/>
      <c r="AC86" s="26"/>
      <c r="AD86" s="26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</row>
    <row r="87" spans="1:66" s="16" customFormat="1" ht="14.25" x14ac:dyDescent="0.2">
      <c r="A87" s="28"/>
      <c r="B87" s="45" t="s">
        <v>124</v>
      </c>
      <c r="C87" s="45"/>
      <c r="D87" s="28"/>
      <c r="E87" s="28"/>
      <c r="F87" s="28"/>
      <c r="G87" s="28"/>
      <c r="H87" s="23">
        <v>41549.32</v>
      </c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8"/>
      <c r="AB87" s="25"/>
      <c r="AC87" s="26"/>
      <c r="AD87" s="26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</row>
    <row r="88" spans="1:66" ht="27" customHeight="1" x14ac:dyDescent="0.2"/>
    <row r="89" spans="1:66" s="29" customFormat="1" x14ac:dyDescent="0.25">
      <c r="A89" s="30" t="s">
        <v>125</v>
      </c>
      <c r="B89" s="31"/>
      <c r="C89" s="46"/>
      <c r="D89" s="46"/>
      <c r="E89" s="43" t="s">
        <v>126</v>
      </c>
      <c r="F89" s="43"/>
      <c r="G89" s="43"/>
      <c r="H89" s="43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 t="s">
        <v>4</v>
      </c>
      <c r="AF89" s="32" t="s">
        <v>4</v>
      </c>
      <c r="AG89" s="33" t="s">
        <v>126</v>
      </c>
      <c r="AH89" s="33" t="s">
        <v>4</v>
      </c>
      <c r="AI89" s="33" t="s">
        <v>4</v>
      </c>
      <c r="AJ89" s="33" t="s">
        <v>4</v>
      </c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</row>
    <row r="90" spans="1:66" s="34" customFormat="1" ht="18.75" customHeight="1" x14ac:dyDescent="0.25">
      <c r="A90" s="35"/>
      <c r="B90" s="35"/>
      <c r="C90" s="39" t="s">
        <v>127</v>
      </c>
      <c r="D90" s="39"/>
      <c r="E90" s="39"/>
      <c r="F90" s="39"/>
      <c r="G90" s="39"/>
      <c r="H90" s="39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36"/>
      <c r="AQ90" s="36"/>
      <c r="AR90" s="36"/>
      <c r="AS90" s="36"/>
      <c r="AT90" s="36"/>
      <c r="AU90" s="36"/>
      <c r="AV90" s="36"/>
      <c r="AW90" s="36"/>
      <c r="AX90" s="36"/>
      <c r="AY90" s="36"/>
      <c r="AZ90" s="36"/>
      <c r="BA90" s="36"/>
      <c r="BB90" s="36"/>
      <c r="BC90" s="36"/>
      <c r="BD90" s="36"/>
      <c r="BE90" s="36"/>
      <c r="BF90" s="36"/>
      <c r="BG90" s="36"/>
      <c r="BH90" s="36"/>
      <c r="BI90" s="36"/>
      <c r="BJ90" s="36"/>
      <c r="BK90" s="36"/>
      <c r="BL90" s="36"/>
      <c r="BM90" s="36"/>
      <c r="BN90" s="36"/>
    </row>
    <row r="91" spans="1:66" s="29" customFormat="1" ht="15" x14ac:dyDescent="0.25">
      <c r="A91" s="30" t="s">
        <v>128</v>
      </c>
      <c r="B91" s="31"/>
      <c r="C91"/>
      <c r="D91" s="37"/>
      <c r="E91" s="43" t="s">
        <v>129</v>
      </c>
      <c r="F91" s="43"/>
      <c r="G91" s="43"/>
      <c r="H91" s="43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3" t="s">
        <v>129</v>
      </c>
      <c r="AL91" s="33" t="s">
        <v>4</v>
      </c>
      <c r="AM91" s="33" t="s">
        <v>4</v>
      </c>
      <c r="AN91" s="33" t="s">
        <v>4</v>
      </c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</row>
    <row r="92" spans="1:66" s="34" customFormat="1" ht="18.75" customHeight="1" x14ac:dyDescent="0.25">
      <c r="A92" s="35"/>
      <c r="B92" s="35"/>
      <c r="C92" s="39" t="s">
        <v>127</v>
      </c>
      <c r="D92" s="39"/>
      <c r="E92" s="39"/>
      <c r="F92" s="39"/>
      <c r="G92" s="39"/>
      <c r="H92" s="39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6"/>
      <c r="AT92" s="36"/>
      <c r="AU92" s="36"/>
      <c r="AV92" s="36"/>
      <c r="AW92" s="36"/>
      <c r="AX92" s="36"/>
      <c r="AY92" s="36"/>
      <c r="AZ92" s="36"/>
      <c r="BA92" s="36"/>
      <c r="BB92" s="36"/>
      <c r="BC92" s="36"/>
      <c r="BD92" s="36"/>
      <c r="BE92" s="36"/>
      <c r="BF92" s="36"/>
      <c r="BG92" s="36"/>
      <c r="BH92" s="36"/>
      <c r="BI92" s="36"/>
      <c r="BJ92" s="36"/>
      <c r="BK92" s="36"/>
      <c r="BL92" s="36"/>
      <c r="BM92" s="36"/>
      <c r="BN92" s="36"/>
    </row>
    <row r="93" spans="1:66" s="29" customFormat="1" x14ac:dyDescent="0.25">
      <c r="A93" s="42" t="s">
        <v>130</v>
      </c>
      <c r="B93" s="42"/>
      <c r="C93" s="42"/>
      <c r="D93" s="42"/>
      <c r="E93" s="43" t="s">
        <v>129</v>
      </c>
      <c r="F93" s="43"/>
      <c r="G93" s="43"/>
      <c r="H93" s="43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3" t="s">
        <v>130</v>
      </c>
      <c r="AP93" s="33" t="s">
        <v>4</v>
      </c>
      <c r="AQ93" s="33" t="s">
        <v>4</v>
      </c>
      <c r="AR93" s="33" t="s">
        <v>4</v>
      </c>
      <c r="AS93" s="33" t="s">
        <v>129</v>
      </c>
      <c r="AT93" s="33" t="s">
        <v>4</v>
      </c>
      <c r="AU93" s="33" t="s">
        <v>4</v>
      </c>
      <c r="AV93" s="33" t="s">
        <v>4</v>
      </c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</row>
    <row r="94" spans="1:66" s="34" customFormat="1" ht="18.75" customHeight="1" x14ac:dyDescent="0.25">
      <c r="A94" s="35"/>
      <c r="B94" s="35"/>
      <c r="C94" s="39" t="s">
        <v>127</v>
      </c>
      <c r="D94" s="39"/>
      <c r="E94" s="39"/>
      <c r="F94" s="39"/>
      <c r="G94" s="39"/>
      <c r="H94" s="39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6"/>
      <c r="AP94" s="36"/>
      <c r="AQ94" s="36"/>
      <c r="AR94" s="36"/>
      <c r="AS94" s="36"/>
      <c r="AT94" s="36"/>
      <c r="AU94" s="36"/>
      <c r="AV94" s="36"/>
      <c r="AW94" s="36"/>
      <c r="AX94" s="36"/>
      <c r="AY94" s="36"/>
      <c r="AZ94" s="36"/>
      <c r="BA94" s="36"/>
      <c r="BB94" s="36"/>
      <c r="BC94" s="36"/>
      <c r="BD94" s="36"/>
      <c r="BE94" s="36"/>
      <c r="BF94" s="36"/>
      <c r="BG94" s="36"/>
      <c r="BH94" s="36"/>
      <c r="BI94" s="36"/>
      <c r="BJ94" s="36"/>
      <c r="BK94" s="36"/>
      <c r="BL94" s="36"/>
      <c r="BM94" s="36"/>
      <c r="BN94" s="36"/>
    </row>
    <row r="95" spans="1:66" s="29" customFormat="1" x14ac:dyDescent="0.25">
      <c r="A95" s="30" t="s">
        <v>2</v>
      </c>
      <c r="B95" s="31"/>
      <c r="C95" s="44" t="s">
        <v>131</v>
      </c>
      <c r="D95" s="44"/>
      <c r="E95" s="43" t="s">
        <v>132</v>
      </c>
      <c r="F95" s="43"/>
      <c r="G95" s="43"/>
      <c r="H95" s="43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3" t="s">
        <v>131</v>
      </c>
      <c r="AX95" s="33" t="s">
        <v>4</v>
      </c>
      <c r="AY95" s="33" t="s">
        <v>132</v>
      </c>
      <c r="AZ95" s="33" t="s">
        <v>4</v>
      </c>
      <c r="BA95" s="33" t="s">
        <v>4</v>
      </c>
      <c r="BB95" s="33" t="s">
        <v>4</v>
      </c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</row>
    <row r="96" spans="1:66" s="34" customFormat="1" ht="18.75" customHeight="1" x14ac:dyDescent="0.25">
      <c r="A96" s="35"/>
      <c r="B96" s="35"/>
      <c r="C96" s="39" t="s">
        <v>133</v>
      </c>
      <c r="D96" s="39"/>
      <c r="E96" s="39"/>
      <c r="F96" s="39"/>
      <c r="G96" s="39"/>
      <c r="H96" s="39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6"/>
      <c r="AS96" s="36"/>
      <c r="AT96" s="36"/>
      <c r="AU96" s="36"/>
      <c r="AV96" s="36"/>
      <c r="AW96" s="36"/>
      <c r="AX96" s="36"/>
      <c r="AY96" s="36"/>
      <c r="AZ96" s="36"/>
      <c r="BA96" s="36"/>
      <c r="BB96" s="36"/>
      <c r="BC96" s="36"/>
      <c r="BD96" s="36"/>
      <c r="BE96" s="36"/>
      <c r="BF96" s="36"/>
      <c r="BG96" s="36"/>
      <c r="BH96" s="36"/>
      <c r="BI96" s="36"/>
      <c r="BJ96" s="36"/>
      <c r="BK96" s="36"/>
      <c r="BL96" s="36"/>
      <c r="BM96" s="36"/>
      <c r="BN96" s="36"/>
    </row>
    <row r="97" spans="1:66" s="34" customFormat="1" ht="15" x14ac:dyDescent="0.25">
      <c r="A97" s="30" t="s">
        <v>134</v>
      </c>
      <c r="B97"/>
      <c r="C97" s="40" t="s">
        <v>135</v>
      </c>
      <c r="D97" s="40"/>
      <c r="E97" s="41" t="s">
        <v>136</v>
      </c>
      <c r="F97" s="41"/>
      <c r="G97" s="41"/>
      <c r="H97" s="41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/>
      <c r="AP97" s="36"/>
      <c r="AQ97" s="36"/>
      <c r="AR97" s="36"/>
      <c r="AS97" s="36"/>
      <c r="AT97" s="36"/>
      <c r="AU97" s="36"/>
      <c r="AV97" s="36"/>
      <c r="AW97" s="36"/>
      <c r="AX97" s="36"/>
      <c r="AY97" s="36"/>
      <c r="AZ97" s="36"/>
      <c r="BA97" s="36"/>
      <c r="BB97" s="36"/>
      <c r="BC97" s="38" t="s">
        <v>135</v>
      </c>
      <c r="BD97" s="38" t="s">
        <v>4</v>
      </c>
      <c r="BE97" s="38" t="s">
        <v>136</v>
      </c>
      <c r="BF97" s="38" t="s">
        <v>4</v>
      </c>
      <c r="BG97" s="38" t="s">
        <v>4</v>
      </c>
      <c r="BH97" s="38" t="s">
        <v>4</v>
      </c>
      <c r="BI97" s="36"/>
      <c r="BJ97" s="36"/>
      <c r="BK97" s="36"/>
      <c r="BL97" s="36"/>
      <c r="BM97" s="36"/>
      <c r="BN97" s="36"/>
    </row>
    <row r="98" spans="1:66" s="34" customFormat="1" ht="18.75" customHeight="1" x14ac:dyDescent="0.25">
      <c r="A98" s="35"/>
      <c r="B98"/>
      <c r="C98" s="39" t="s">
        <v>133</v>
      </c>
      <c r="D98" s="39"/>
      <c r="E98" s="39"/>
      <c r="F98" s="39"/>
      <c r="G98" s="39"/>
      <c r="H98" s="39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  <c r="BC98" s="38"/>
      <c r="BD98" s="38"/>
      <c r="BE98" s="38"/>
      <c r="BF98" s="38"/>
      <c r="BG98" s="38"/>
      <c r="BH98" s="38"/>
      <c r="BI98" s="36"/>
      <c r="BJ98" s="36"/>
      <c r="BK98" s="36"/>
      <c r="BL98" s="36"/>
      <c r="BM98" s="36"/>
      <c r="BN98" s="36"/>
    </row>
    <row r="99" spans="1:66" s="34" customFormat="1" ht="15" x14ac:dyDescent="0.25">
      <c r="A99" s="30" t="s">
        <v>137</v>
      </c>
      <c r="B99"/>
      <c r="C99" s="40" t="s">
        <v>131</v>
      </c>
      <c r="D99" s="40"/>
      <c r="E99" s="41" t="s">
        <v>126</v>
      </c>
      <c r="F99" s="41"/>
      <c r="G99" s="41"/>
      <c r="H99" s="41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6"/>
      <c r="AT99" s="36"/>
      <c r="AU99" s="36"/>
      <c r="AV99" s="36"/>
      <c r="AW99" s="36"/>
      <c r="AX99" s="36"/>
      <c r="AY99" s="36"/>
      <c r="AZ99" s="36"/>
      <c r="BA99" s="36"/>
      <c r="BB99" s="36"/>
      <c r="BC99" s="38"/>
      <c r="BD99" s="38"/>
      <c r="BE99" s="38"/>
      <c r="BF99" s="38"/>
      <c r="BG99" s="38"/>
      <c r="BH99" s="38"/>
      <c r="BI99" s="38" t="s">
        <v>131</v>
      </c>
      <c r="BJ99" s="38" t="s">
        <v>4</v>
      </c>
      <c r="BK99" s="38" t="s">
        <v>126</v>
      </c>
      <c r="BL99" s="38" t="s">
        <v>4</v>
      </c>
      <c r="BM99" s="38" t="s">
        <v>4</v>
      </c>
      <c r="BN99" s="38" t="s">
        <v>4</v>
      </c>
    </row>
    <row r="100" spans="1:66" s="34" customFormat="1" ht="18.75" customHeight="1" x14ac:dyDescent="0.25">
      <c r="A100"/>
      <c r="B100"/>
      <c r="C100" s="39" t="s">
        <v>133</v>
      </c>
      <c r="D100" s="39"/>
      <c r="E100" s="39"/>
      <c r="F100" s="39"/>
      <c r="G100" s="39"/>
      <c r="H100" s="39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AU100" s="36"/>
      <c r="AV100" s="36"/>
      <c r="AW100" s="36"/>
      <c r="AX100" s="36"/>
      <c r="AY100" s="36"/>
      <c r="AZ100" s="36"/>
      <c r="BA100" s="36"/>
      <c r="BB100" s="36"/>
      <c r="BC100" s="38"/>
      <c r="BD100" s="38"/>
      <c r="BE100" s="38"/>
      <c r="BF100" s="38"/>
      <c r="BG100" s="38"/>
      <c r="BH100" s="38"/>
      <c r="BI100" s="38"/>
      <c r="BJ100" s="38"/>
      <c r="BK100" s="38"/>
      <c r="BL100" s="38"/>
      <c r="BM100" s="38"/>
      <c r="BN100" s="38"/>
    </row>
  </sheetData>
  <mergeCells count="70">
    <mergeCell ref="C4:G4"/>
    <mergeCell ref="C5:G5"/>
    <mergeCell ref="C9:G9"/>
    <mergeCell ref="C10:G10"/>
    <mergeCell ref="B12:G12"/>
    <mergeCell ref="B16:G16"/>
    <mergeCell ref="B17:G17"/>
    <mergeCell ref="B19:H19"/>
    <mergeCell ref="A21:A23"/>
    <mergeCell ref="B21:B23"/>
    <mergeCell ref="C21:C23"/>
    <mergeCell ref="D21:H21"/>
    <mergeCell ref="D22:D23"/>
    <mergeCell ref="E22:E23"/>
    <mergeCell ref="F22:F23"/>
    <mergeCell ref="G22:G23"/>
    <mergeCell ref="H22:H23"/>
    <mergeCell ref="A25:H25"/>
    <mergeCell ref="B27:C27"/>
    <mergeCell ref="A28:H28"/>
    <mergeCell ref="B30:C30"/>
    <mergeCell ref="A31:H31"/>
    <mergeCell ref="B33:C33"/>
    <mergeCell ref="A34:H34"/>
    <mergeCell ref="B36:C36"/>
    <mergeCell ref="B37:C37"/>
    <mergeCell ref="A38:H38"/>
    <mergeCell ref="B41:C41"/>
    <mergeCell ref="B42:C42"/>
    <mergeCell ref="A43:H43"/>
    <mergeCell ref="B56:C56"/>
    <mergeCell ref="B57:C57"/>
    <mergeCell ref="A58:H58"/>
    <mergeCell ref="B61:C61"/>
    <mergeCell ref="A62:H62"/>
    <mergeCell ref="B66:C66"/>
    <mergeCell ref="B67:C67"/>
    <mergeCell ref="A68:H68"/>
    <mergeCell ref="B71:C71"/>
    <mergeCell ref="B72:C72"/>
    <mergeCell ref="A73:H73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C89:D89"/>
    <mergeCell ref="E89:H89"/>
    <mergeCell ref="C90:H90"/>
    <mergeCell ref="E91:H91"/>
    <mergeCell ref="C92:H92"/>
    <mergeCell ref="A93:D93"/>
    <mergeCell ref="E93:H93"/>
    <mergeCell ref="C94:H94"/>
    <mergeCell ref="C95:D95"/>
    <mergeCell ref="E95:H95"/>
    <mergeCell ref="C100:H100"/>
    <mergeCell ref="C96:H96"/>
    <mergeCell ref="C97:D97"/>
    <mergeCell ref="E97:H97"/>
    <mergeCell ref="C98:H98"/>
    <mergeCell ref="C99:D99"/>
    <mergeCell ref="E99:H99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52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Сводный сметный расчет - ССРСС </vt:lpstr>
      <vt:lpstr>'Сводный сметный расчет - ССРСС 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Пользователь</cp:lastModifiedBy>
  <cp:lastPrinted>2025-01-22T12:25:44Z</cp:lastPrinted>
  <dcterms:created xsi:type="dcterms:W3CDTF">2020-09-30T08:50:27Z</dcterms:created>
  <dcterms:modified xsi:type="dcterms:W3CDTF">2025-01-22T12:26:16Z</dcterms:modified>
</cp:coreProperties>
</file>